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<sst xmlns="http://schemas.openxmlformats.org/spreadsheetml/2006/main" count="224" uniqueCount="162">
  <si>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</si>
  <si>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</si>
  <si>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</si>
  <si>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</si>
  <si>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</si>
  <si>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</si>
  <si>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</si>
  <si>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</si>
  <si>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</si>
  <si>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</si>
  <si>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</si>
  <si>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</si>
  <si>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</si>
  <si>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</si>
  <si>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</si>
  <si>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</si>
  <si>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</si>
  <si>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</si>
  <si>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</si>
  <si>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</si>
  <si>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</si>
  <si>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</si>
  <si>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</si>
  <si>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</si>
  <si>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</si>
  <si>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</si>
  <si>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</si>
  <si>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</si>
  <si>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</si>
  <si>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</si>
  <si>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</si>
  <si>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</si>
  <si>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</si>
  <si>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</si>
  <si>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</si>
  <si>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</si>
  <si>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</si>
  <si>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</si>
  <si>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</si>
  <si>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</si>
  <si>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</si>
  <si>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</si>
  <si>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</si>
  <si>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</si>
  <si>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</si>
  <si>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</si>
  <si>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</si>
  <si>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</si>
  <si>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12 02 100</t>
  </si>
  <si>
    <t>Elaboración del cálculo actuarial al momento de la afiliación: Incumplimiento Decreto 3752 de 2003, artículo 5, ya que una vez presentada la solicitud de afiliación del docente, no se adelanta el procedimiento de elaboración del cálculo actuarial que determine el total de su   pasivo prestacional.</t>
  </si>
  <si>
    <t>Incumplimiento Decreto 3752 de 2003</t>
  </si>
  <si>
    <t>Se realizará la actualización anual del calculo actuarial de los docentes Afiliados al  Fondo y será remitido al Ministerio de Hacienda y crédito Público para su revisión y  aprobación</t>
  </si>
  <si>
    <t xml:space="preserve">Contratación de una Firma especializada en el cálculo actuarial, para que realice la actualización del cálculo. </t>
  </si>
  <si>
    <t>Porcentaje</t>
  </si>
  <si>
    <t>12 02 001</t>
  </si>
  <si>
    <t>Oportunidad afiliación: Incumplimiento del Decreto 3752 de 2003, artículo 1, ya que aparecen 233 registros de docentes con pasivo prestacional y cuya fecha de posesión es anterior al año 2011. el tiempo empleado entre posesión y afiliación de la vigencia, supera los términos establecidos por el procedimiento de Afiliaciones y Novedades.</t>
  </si>
  <si>
    <t>Incumplimiento Decreto 3752 de 2004</t>
  </si>
  <si>
    <t>La afiliación de docentes la hace las ET, se realizara una comunicación masiva a las S. de Educación en la cual se recuerda la obligatoriedad de llevar a cabo la afiliación al FNPSM, a efectos de poder realizar el reconocimiento de las prestaciones; en atención a lo señalado en el Art. 5 del Decreto 3752/03, y al hallazgo, no se realiza la afiliación de docentes con Pasivo Prestacional.</t>
  </si>
  <si>
    <t>Comunicar a las Entidades Territoriales que de conformidad con el hallazgo de la contraloría y el Art. 5 del decreto 3752/03, el Fondo no podrá afiliar docentes con Pasivo Prestacional y la obligación de afiliar los docentes al Fondo al momento de posesionarse.</t>
  </si>
  <si>
    <t xml:space="preserve">Congestión proceso de reconocimiento, liquidación y pago de Pensiones y Cesantías: el número de trámites efectuados disminuyó un 13% frente al 2010, incrementando la congestión en el proceso de reconocimiento, liquidación y pago de pensiones y Cesantías. El Fondo no solo no ha sido eficiente y eficaz, sino que refleja un desmejoramiento en su gestión y resultados. </t>
  </si>
  <si>
    <t>Falta de control en la ejecución de las actividades de los diferentes procesos</t>
  </si>
  <si>
    <t>Contratación de una firma para el estudio de las prestaciones de tal suerte que en el primer semestre de 2013 se esté al día en el estudio de las prestaciones, aumentando el personal, número expedientes y prestaciones a estudiar.</t>
  </si>
  <si>
    <t>Contratación de una Firma especializada en el estudio de prestaciones económicas</t>
  </si>
  <si>
    <t>Cumplimiento de términos: Persiste el incumplimiento a los términos establecidos en la norma para el reconocimiento y pago de las pensiones. El 51.5% de las solicitudes aprobadas se tramitaron por fuera de los términos.</t>
  </si>
  <si>
    <t>Se realizó la contratación de una firma en la vigencia 2012 para el mejoramiento de los términos de estudio de los expedientes. Frente a las Entidades Territoriales, dicha situación se sale de la competencia del Fondo, no obstante se remitirá a las ET comunicación para recordar la necesidad de dar trámite oportuno ante la Fiduciaria de las solicitudes presentadas por los docentes.</t>
  </si>
  <si>
    <t>12 02 101</t>
  </si>
  <si>
    <t>Por parte de las Secretarias de Educación: incumplimiento de los términos para elaborar y remitir el proyecto de acto a la Fiduprevisora.    Por parte de la Fiduprevisora: incumplimiento de los términos para impartir su aprobación o negación, e informar de ello a la respectiva secretaría de educación</t>
  </si>
  <si>
    <t>Competencia de las Secretarias de Educación</t>
  </si>
  <si>
    <t>N/A</t>
  </si>
  <si>
    <t>Pago intereses moratorios: incumplimiento del término para el pago de Cesantías. Producto de este incumplimiento  la Fiduciaria canceló $76.8 millones por 5 sentencias.</t>
  </si>
  <si>
    <t>Incumplimiento normas</t>
  </si>
  <si>
    <t>Contratación de firma para estudio oportuno de las prestaciones de tal modo que en el primer semestre de 2013 estemos al día. Provisión: Se establecerá rubro a nivel presupuestal y contable a fin de cubrir los intereses moratorios por el pago tardío de prestaciones por falta de recursos. Se remitirá a las ET comunicado recordando el trámite oportuno de solicitudes de  los docentes.</t>
  </si>
  <si>
    <t xml:space="preserve">Pago de Intereses de Cesantías a retroactivos: se evidenciaron 28 casos de docentes que tienen régimen de cesantía retroactivo a quienes se les reconoció $9.4  millones por concepto de intereses de cesantías. </t>
  </si>
  <si>
    <t>Las inconsistencias en la vinculación se notificará a la S. de Educación a efectos que procedan a validarla, se realice la aclaración ante la DAR. En cuanto a la recuperación de los recursos pagados, y dado que el pago se realiza con base en los reportes emitidos por las respectivas S. de Educación, se les remitirá cuentas de cobro a fin de que realicen el reintegro de  dichos recursos</t>
  </si>
  <si>
    <t>Remisión de comunicación de inconsistencias a las entidades territoriales solicitando reembolso de los mayores valores cancelados e inconsistencias de los reportes de intereses remitidos para pago</t>
  </si>
  <si>
    <t>Intereses Moratorios Sentencias x Pensiones: En cumplimiento de 214 Sentencias, el Fondo efectuó pagos de  intereses moratorios por $788.9 millones debido a la demora en la expedición de la resolución de reconocimiento por parte de 38 Secretarías de Educación.</t>
  </si>
  <si>
    <t>Se remitirá a las ET comunicación en la cual se les recuerde la necesidad de dar trámite oportuno ante la Fiduciaria de las solicitudes presentadas por los docentes.</t>
  </si>
  <si>
    <t>Remisión de comunicación a las entidades territoriales</t>
  </si>
  <si>
    <t>14 04 100</t>
  </si>
  <si>
    <t>Cumplimiento clausulas contractuales:  25 IPS no se encuentran habilitadas ante el MSPS, por lo que prestaron servicios sin cumplir los requisitos de ley. Otras 27 IPS no corresponden con el municipio y el NIT, es decir, no se encuentran legalmente constituidas para prestar los servicios de salud en las regiones correspondientes.</t>
  </si>
  <si>
    <t>falta de habilitación de los servicios de salud de algunas IPS subcontratadas para la prestación de los servicios de salud a los docentes del magisterio</t>
  </si>
  <si>
    <t xml:space="preserve">Verificación por parte de auditoria médica de la GSS como se ha venido realizando, en las auditorias de campo a los contratistas </t>
  </si>
  <si>
    <t xml:space="preserve">Se continuará con la verificación de la habilitación de las entidades Prestadoras de salud y la verificación de la gestión del contratista por parte de su auditoria interna. Se revisaron los casos específicos reportados en el informe- 25 IPS , y se acopiaron los certificados correspondientes al periodo referido en el informe. </t>
  </si>
  <si>
    <t>Multiafiliación: Realizado cruce de información entre la base de datos suministrada por el MSPS y la base de datos de Fomag, de cotizantes y beneficiarios de los servicios de salud, se estableció que existen 25.878 multiafiliados en el Régimen Contributivo y 40.825 de Régimen Subsidiado. Incumplimiento Decreto 1703</t>
  </si>
  <si>
    <t>La falta de verificación de forma oportuna por parte de la Fiduprevisora de las personas que se afilian al sistema de seguridad social en salud</t>
  </si>
  <si>
    <t xml:space="preserve">Continuar con las actividades de depuración y control de los multiafiliados del régimen de excepción del Fondo del Magisterio con los demás regímenes de salud.   </t>
  </si>
  <si>
    <t xml:space="preserve">Continuar con los reportes de afiliados al Fosyga mensualmente; Retroalimentar las glosas de multiafiliación generadas por Fosyga a contratistas médicos para ajustes; Seguir reportando  usuarios al RUA – Minhacienda; revisar y retroalimentar las glosas a contratistas médicos para ajustes. 4. Retroalimentar a las S. de Educación en la afiliación de los docentes cargue a Humano </t>
  </si>
  <si>
    <t>14 04 004</t>
  </si>
  <si>
    <t xml:space="preserve">Interventoría contrato de Fiducia: Incumplimiento del Decreto 3752 de 2003, artículo 5, numeral 3,  debido a que no se evidencia que el MEN esté efectuando la Inerventoria al contrato de Fiducia Mercantil.   </t>
  </si>
  <si>
    <t>incumplimiento de las normas reguladoras de la interventoria del contrato de fiducia, como quiera que no se realiza un adecuado seguimiento a las obligaciones contractuales.</t>
  </si>
  <si>
    <t>Competencia del Ministerio de Educación Nacional.</t>
  </si>
  <si>
    <t>Cumplimiento Obligaciones: el Comité Jurídico no se reunió de acuerdo a lo establecido y las memorias del Comité Técnico responsable de revisar las diferentes actividades a cargo de la Fiduciaria no se encuentran formalizadas en incumplimiento a lo establecido en la Escritura Pública No. 256 de 2005, modificatoria del contrato de fiducia mercantil .</t>
  </si>
  <si>
    <t xml:space="preserve">la no verificación por parte de los comités jurídico y técnico de las actividades y responsables del cumplimiento de lo acordado en el contrato de fiducia. </t>
  </si>
  <si>
    <t>Suscribir las actas con la firma de todos los asistentes a los comités Jurídicos y técnicos</t>
  </si>
  <si>
    <t>Firmar las actas de los comités por la totalidad de los asistentes</t>
  </si>
  <si>
    <t>18 01 100</t>
  </si>
  <si>
    <t>Depósitos Entregados en Garantía: con saldo a 31 de diciembre de 2011 de $96.371 millones, presenta incertidumbre por $14.847 millones En desarrollo del análisis realizado a la cuenta que registra los embargos judiciales, se efectuó el cruce de información entre los embargos registrados en el Ministerio de Educación Nacional y el FOMAG a</t>
  </si>
  <si>
    <t>situación ésta que en el transcurso del tiempo no permitirá la adecuada liquidez de una de las entidades, generando posibles incumplimientos en el pago de sus obligaciones</t>
  </si>
  <si>
    <t>De acuerdo con las obligaciones contractuales, se continuará con el seguimiento de los embargos realizados a cuentas del Fondo y del MEN con el fin de verificar los embargos que han sido ejecutados doblemente. Sobre dichos embargos se realizaran las gestiones judiciales tendientes al levantamiento de las medidas sobre las cuentas del MEN.</t>
  </si>
  <si>
    <t>Interrelación entre Fiduprevisora como vocera del  Fondo y Ministerio de Educación</t>
  </si>
  <si>
    <t>18 01 004</t>
  </si>
  <si>
    <t>Otros Deudores:  por $797.856 millones, presenta incertidumbre afectando la cuenta Patrimonio, en razón a las limitaciones en el aplicativo de Cuotas Partes Pensionales, diferencias entre los registros del ISS y el Fondo y la falta de conciliación de saldos con las Entidades Territoriales.</t>
  </si>
  <si>
    <t xml:space="preserve"> falta de conciliación de saldos con las Entidades Territoriales.</t>
  </si>
  <si>
    <t>Ajustar el aplicativo de cuotas partes pensionales en su desarrollo permitiendo la efectiva imputación de los recaudos efectuados. Realizar una mesa de trabajo con el ISS a efectos de concertar  la deuda. Continuar con la generación de estados de deuda con los diferentes E.T  a fin realizar la depuración con las entidades que manifiesten su inconformidad con su estado.</t>
  </si>
  <si>
    <t xml:space="preserve">Ajustar el aplicativo de cuotas partes pensionales. </t>
  </si>
  <si>
    <t xml:space="preserve">Acreedores: El saldo de la Cuenta por $261.613.9 millones, presenta incertidumbre con efecto en el resultado del ejercicio,  debido a las diferencias entre los saldos reportados por el MEN x embargos judiciales, el registro de varios terceros por cesantías pendientes de pago sin identificar, saldos sin identificar a favor de entidades territoriales, </t>
  </si>
  <si>
    <t xml:space="preserve">Debido a la falta de conciliación y seguimiento entre las Entidades. Situación impide el adecuado control sobre las obligaciones por este concepto.               Lo que impide el control por cada ente territorial                                                          Al no existir un control por tercero, se hace difícil </t>
  </si>
  <si>
    <t>Se continuará con la realización de mesas de trabajo con el MEN, tendientes a la depuración de los saldos a favor del MEN
Se solicitará a la Dirección de Contabilidad implementar la contabilización de los acreedores de manera individualizada en los estados financieros.</t>
  </si>
  <si>
    <t>Conciliar</t>
  </si>
  <si>
    <t>18 03 002</t>
  </si>
  <si>
    <t>Cálculo actuarial: por $60.102.277 millones  presenta incertidumbre debido a que dicho valor no ha sido modificado desde el 2009.</t>
  </si>
  <si>
    <t xml:space="preserve">debido a que dicho valor no ha sido modificado </t>
  </si>
  <si>
    <t>Contratación de una firma especializada para realizar  la actualización del Pasivo Pensional de conformidad con lo establecido en Decreto 4105 de 2005  en concordancia lo señalado en la circular 009 emitida por la superfinanciera.</t>
  </si>
  <si>
    <t>18 04 100</t>
  </si>
  <si>
    <t xml:space="preserve">Provisiones:  presenta incertidumbre debido a que no se evidencia el cálculo del pasivo prestacional por concepto de las Cesantías de los 331.753 docentes activos a diciembre de 2011. </t>
  </si>
  <si>
    <t>debido a que no se evidencia el cálculo del pasivo prestacional por concepto de las Cesantías</t>
  </si>
  <si>
    <t>Contratación de una firma especializada para realizar  la actualización del Pasivo Prestacional de conformidad con lo establecido en Decreto 3752 de 2003  en concordancia lo señalado en la circular 009 emitida por la superfinanciera.</t>
  </si>
  <si>
    <t>Recaudos por reclasificar: se evidenciaron partidas por conciliar que han sido reclasificadas a la cuenta 290580 “Recaudos por Reclasificar”, por $56.784 millones, de los cuales  $42.670 millones, corresponden a cifras de vigencias anteriores con una antigüedad mayor a 12 años.</t>
  </si>
  <si>
    <t xml:space="preserve">debido a la falta de gestión </t>
  </si>
  <si>
    <t xml:space="preserve">Se continuarán remitiendo comunicaciones a las diferentes entidades territoriales informando los recursos  a su favor que se encuentran pendientes por desagregar a efectos de disminuir dicho rubro. </t>
  </si>
  <si>
    <t>Comunicación Entidades Territoriales a fin de depurar los montos pendientes de desagregar.</t>
  </si>
  <si>
    <t>17 01 003</t>
  </si>
  <si>
    <t>Riesgo de Iliquidez:  las inversiones, que en promedio representaban el 87.8% de los activos totales hasta el 2007, en la vigencia 2008 disminuyeron a un 45.7% continuando esta tendencia en los últimos años, hasta representar el 0,5% en la vigencia 2011,lo  que muestra que el riesgo de iliquidez del Fondo es cada vez más evidente</t>
  </si>
  <si>
    <t xml:space="preserve">Lo anterior evidencia que debido a la ostensible reducción de sus ingresos y la dificultad para cubrir los gastos, la entidad se ha visto en la necesidad de redimir títulos para el cumplimiento del pago de sus obligaciones, </t>
  </si>
  <si>
    <t>Realizar las acciones necesarias tendientes a obtener la aprobación del cálculo actuarial, con el cual se determine la deuda del pasivo prestacional a cargo de la Nación y las entidades territoriales con el Fondo, para gestionar el giro de los recursos, con los cuales se podrá volver a contar con un portafolio de inversiones.</t>
  </si>
  <si>
    <t>Continuar con la contratación de la firma especializada en cálculos actuariales, para que lo actualice, y así poder obtener su revisión y aprobación por parte de la Dirección de Regulación Económica de la Seguridad Social, del Ministerio de Hacienda y crédito Público.</t>
  </si>
  <si>
    <t>18 02 004</t>
  </si>
  <si>
    <t xml:space="preserve">Traslado de Recursos: Mediante Acuerdo No 7 del 26 de diciembre de 2011, realizaron traslados de recursos de un rubro a otro, sin que se evidencie el sustento normativo que lo permita, pues la facultad permite la distribución del porcentaje de la cotización, mas no de los respectivos recursos. </t>
  </si>
  <si>
    <t>sin que se evidencie el sustento normativo que lo permita,</t>
  </si>
  <si>
    <t>No hay lugar al plan de mejoramiento en la medida en que por disposición expresa del Decreto 2341 de 2003, artículo 4 y el Decreto 2831 de 2005 permiten que el Consejo Directivo establezca la distribución de las cotizaciones de salud ybpensiones en el Fondo.</t>
  </si>
  <si>
    <t>18 01 002</t>
  </si>
  <si>
    <t>Unidad de Caja: Incumplimiento al Artículo 81 de la Ley 812 de 2003 en la parte final del inciso 6, por cuanto la información no se registra en forma separada por cada línea de negocio.</t>
  </si>
  <si>
    <t xml:space="preserve"> la información no se registra en forma separada por cada línea de negocio.</t>
  </si>
  <si>
    <t>A partir del año 2013 la contabilidad de fondo será manejado por centro de costos.</t>
  </si>
  <si>
    <t>Manejo de la Contabilidad del Fondo Nacional de Prestaciones Sociales por centro de costos</t>
  </si>
  <si>
    <t>22 05 100</t>
  </si>
  <si>
    <t>Existe incongruencia entre ésta y la información suministrada por Fiduprevisora S.A., en relación al estado procesal en la respuesta 1 punto 9  de las demandas, en razón a que se registran como pendientes de fallo actuaciones donde ya se ha dictado sentencia según la relación entregada, los referidos procesos, al ser consultados en la página de la Rama Judicial,  no aparecen registrados.</t>
  </si>
  <si>
    <t>debido a que éstos no mitigan los riesgos para los cuales fueron establecidos.  la falta de soportes, falta de conciliaciones y falta de seguimiento.</t>
  </si>
  <si>
    <t>se continuará con la revisión de cada uno de los procesos a través de auditorías individualizadas y de campo con el fin de determinar el estado real de los mismos.</t>
  </si>
  <si>
    <t>se continuará requiriendo a las firmas externas para que envíen los soportes correspondientes de las actuaciones realizadas dentro de los procesos, se implementaran auditorias periódicas a los diferentes despachos judiciales con el fin de verificar la información y se procederá a documentar los hallazgos que se encuentren,</t>
  </si>
  <si>
    <t>Se contrato la actualizaciòn del calculo con corte a 31-12-2011 y se remitiò al Ministerio de Hacienda. Adicionalmente se esta implementando la realizaciòn del calculo mensual de los nuevos afiliados al Fondo.</t>
  </si>
  <si>
    <t>Se continuarà remitiendo comunciaciòn a las Entidades Territoriales, semestralmente.</t>
  </si>
  <si>
    <t>Se contrato firma especializada en estudio de prestaciones econòmicas. Se continuarà ejerciendo los controles por parte de DPE para evitar el incumplimiento de tèrminos legales Dto. 2831/05</t>
  </si>
  <si>
    <t>Se contratò firma especializada en estudio de prestaciones econòmicas. Se continuarà ejerciendo los controles por parte de DPE para evitar el incumplimiento de tèrminos legales Dto. 2831/05</t>
  </si>
  <si>
    <t>Hallazgo de Secretarias de educación</t>
  </si>
  <si>
    <t>Se contrató firma especializada en estudio de prestaciones económicas. Se continuará ejerciendo los controles para cumplir con términos Dto. 2831/05.Se remitirá comunicado a Entidades Territoriales solicitando el trámite oportuno de las solicitudes. Referente a provisión pago de intereses por falta de recursos, se someterá a decisión del Consejo Directivo del Fondo.</t>
  </si>
  <si>
    <t>Se remitó comunicaciones a las Entidades Territoriales, solicitando el reintegro de los mayores valores pagados, asi mismo informando que todo docente que registre régimen diferente al Anualizado se excluirá de los reportes de nóminas remitidos por las Secretarias de Educación.</t>
  </si>
  <si>
    <t>Se remitò comunicaciones a las Secretarias de Educación informando la necesidad de dar trámite oportuno a las solicitudes de prestaciones exonómicas y sentencias presentadas por los docentes, con el fin de evitar el pago de intereses moratorios.</t>
  </si>
  <si>
    <t>Revisados las 25 IPS señalada en el informe de auditoria, a lo que en auditoría de la DIAN estableció que existía un error en la transcripción de los NIT, confirmando de la existencia de la habilitación de las IPS.</t>
  </si>
  <si>
    <t>Se continua con remisión reporte de afiliados al Fosyga, también la retroalimentación de glosas a los Contratistas Médicos, la remisión del reporte de usuarios al RUA. Se remitirán a Entidades Territoriales las glosas de Multiafiliados con el fin de que como entidad nominadora realice la verificación de estado de afiliación en el SGSSS antes de proceder con su afiliación.</t>
  </si>
  <si>
    <t>No aplica, corresponde al MinEducacion</t>
  </si>
  <si>
    <t>Las actas se encuentran firmadas en su totalidad por la Vicepresidencia Fondos de Prestaciones.</t>
  </si>
  <si>
    <t>De conciliación realizada se solicitó al fideicomitente  la forma como deberán realizarce los reintegros. Se continuarán con las conciliaciones de embargos.</t>
  </si>
  <si>
    <t>El nuevo modulo de Cuotas Partes Pensionales se encuentra en pruebas para su entrada en producción. Referente a la mesa de trabajo el Fondo se constituyó como acreedor dentro de la liquidación del ISS</t>
  </si>
  <si>
    <t>De conciliación realizada se solicitó al fideicomitente la forma como deberán realizarse los reintegros. Se continuarán con las conciliaciones de embargos. Se requerirá  a la Gerencia de Contabilidad de Fiduprevisora a fin de que informe si se encuentra individualizados los acreedores en los estados financieros.</t>
  </si>
  <si>
    <t>Se contrató la firma especializada en  cálculos actuariales, se remitió el resultado del mismo a la Dirección de Regulación Económica de conformidad con el Dto 4105/05. A la espera de Respuesta</t>
  </si>
  <si>
    <t xml:space="preserve">Se contrató la firma especializada en  cálculos actuariales, se remitirá el resultado del mismo a la Dirección de Regulación Económica de conformidad con el Dto 4105/05. </t>
  </si>
  <si>
    <t>En el mes de - noviembre -diciembre de 2012 se remitió nueva comunicación a las Entidades Territoriales informando los recuros pendientes por desgregar. Se implemento pagos por PSE con el fin de recibir información de pagos en línea.</t>
  </si>
  <si>
    <t>El Fondo se encuentra a la espera de respuesta por parte de la Dirección de Regulación Económica del Ministerio de Hacienda., a la actualización del calculo actuarial con corte al 31-12-2011.</t>
  </si>
  <si>
    <t>La normas actuales si facultan al Consejo directivo para efectuar estos traslados</t>
  </si>
  <si>
    <t>Al dar inicio al aplicativo People Soft en el presente año, las operaciones apartir de esta fecha seran discriminados por centro de costos (Salud,Pension y Cesantias).</t>
  </si>
  <si>
    <t>Se continuará con la depuración de la información de procesos judiciales, se viene adelantando auditoria de procesos judiciales  in situ</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</si>
</sst>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7">
    <font>
      <sz val="10"/>
      <name val="Arial"/>
      <family val="0"/>
    </font>
    <font>
      <b/>
      <sz val="10"/>
      <color indexed="9"/>
      <name val="Arial"/>
      <family val="2"/>
    </font>
    <font>
      <b/>
      <sz val="10"/>
      <color indexed="1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lignment/>
    </xf>
    <xf numFmtId="0" fontId="1" fillId="33" borderId="10" xfId="0" applyFont="1" applyFill="1" applyBorder="1" applyAlignment="1" applyProtection="1">
      <alignment horizontal="center" vertical="center"/>
      <protection/>
    </xf>
    <xf numFmtId="170"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0" xfId="0" applyFont="1" applyFill="1" applyBorder="1" applyAlignment="1" applyProtection="1">
      <alignment horizontal="center" vertical="center"/>
      <protection/>
    </xf>
    <xf numFmtId="1"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24"/>
  <sheetViews>
    <sheetView tabSelected="1" zoomScale="85" zoomScaleNormal="85" zoomScalePageLayoutView="0" workbookViewId="0" topLeftCell="A1">
      <pane xSplit="5" ySplit="2" topLeftCell="N3" activePane="bottomRight" state="frozen"/>
      <selection pane="topLeft" activeCell="A1" sqref="A1"/>
      <selection pane="topRight" activeCell="F1" sqref="F1"/>
      <selection pane="bottomLeft" activeCell="A3" sqref="A3"/>
      <selection pane="bottomRight" activeCell="O33" sqref="O33"/>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5" t="s">
        <v>1</v>
      </c>
      <c r="E1" s="6"/>
      <c r="F1" s="6"/>
      <c r="G1" s="6"/>
      <c r="H1" s="6"/>
    </row>
    <row r="2" spans="2:8" ht="12.75">
      <c r="B2" s="1" t="s">
        <v>2</v>
      </c>
      <c r="C2" s="1">
        <v>400</v>
      </c>
      <c r="D2" s="5" t="s">
        <v>3</v>
      </c>
      <c r="E2" s="6"/>
      <c r="F2" s="6"/>
      <c r="G2" s="6"/>
      <c r="H2" s="6"/>
    </row>
    <row r="3" spans="2:3" ht="12.75">
      <c r="B3" s="1" t="s">
        <v>4</v>
      </c>
      <c r="C3" s="1">
        <v>1</v>
      </c>
    </row>
    <row r="4" spans="2:3" ht="12.75">
      <c r="B4" s="1" t="s">
        <v>5</v>
      </c>
      <c r="C4" s="1">
        <v>444</v>
      </c>
    </row>
    <row r="5" spans="2:3" ht="12.75">
      <c r="B5" s="1" t="s">
        <v>6</v>
      </c>
      <c r="C5" s="4">
        <v>41274</v>
      </c>
    </row>
    <row r="6" spans="2:4" ht="12.75">
      <c r="B6" s="1" t="s">
        <v>7</v>
      </c>
      <c r="C6" s="1">
        <v>6</v>
      </c>
      <c r="D6" s="1" t="s">
        <v>8</v>
      </c>
    </row>
    <row r="8" spans="1:15" ht="12.75">
      <c r="A8" s="1" t="s">
        <v>9</v>
      </c>
      <c r="B8" s="5" t="s">
        <v>10</v>
      </c>
      <c r="C8" s="6"/>
      <c r="D8" s="6"/>
      <c r="E8" s="6"/>
      <c r="F8" s="6"/>
      <c r="G8" s="6"/>
      <c r="H8" s="6"/>
      <c r="I8" s="6"/>
      <c r="J8" s="6"/>
      <c r="K8" s="6"/>
      <c r="L8" s="6"/>
      <c r="M8" s="6"/>
      <c r="N8" s="6"/>
      <c r="O8" s="6"/>
    </row>
    <row r="9" spans="3:15" ht="12.75">
      <c r="C9" s="1">
        <v>4</v>
      </c>
      <c r="D9" s="1">
        <v>8</v>
      </c>
      <c r="E9" s="1">
        <v>12</v>
      </c>
      <c r="F9" s="1">
        <v>16</v>
      </c>
      <c r="G9" s="1">
        <v>20</v>
      </c>
      <c r="H9" s="1">
        <v>24</v>
      </c>
      <c r="I9" s="1">
        <v>28</v>
      </c>
      <c r="J9" s="1">
        <v>31</v>
      </c>
      <c r="K9" s="1">
        <v>32</v>
      </c>
      <c r="L9" s="1">
        <v>36</v>
      </c>
      <c r="M9" s="1">
        <v>40</v>
      </c>
      <c r="N9" s="1">
        <v>44</v>
      </c>
      <c r="O9" s="1">
        <v>48</v>
      </c>
    </row>
    <row r="10" spans="3:15" ht="12.7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3.5" thickBot="1">
      <c r="A11" s="1">
        <v>1</v>
      </c>
      <c r="B11" t="s">
        <v>24</v>
      </c>
      <c r="C11" s="3" t="s">
        <v>25</v>
      </c>
      <c r="D11" s="3" t="s">
        <v>48</v>
      </c>
      <c r="E11" s="3" t="s">
        <v>49</v>
      </c>
      <c r="F11" s="3" t="s">
        <v>50</v>
      </c>
      <c r="G11" s="3" t="s">
        <v>51</v>
      </c>
      <c r="H11" s="3" t="s">
        <v>52</v>
      </c>
      <c r="I11" s="3" t="s">
        <v>53</v>
      </c>
      <c r="J11" s="3">
        <v>100</v>
      </c>
      <c r="K11" s="2">
        <v>41183</v>
      </c>
      <c r="L11" s="2">
        <v>41547</v>
      </c>
      <c r="M11" s="3">
        <f>(L11-K11)/7</f>
        <v>52</v>
      </c>
      <c r="N11" s="3">
        <v>80</v>
      </c>
      <c r="O11" s="3" t="s">
        <v>140</v>
      </c>
    </row>
    <row r="12" spans="1:15" ht="13.5" thickBot="1">
      <c r="A12" s="7">
        <v>2</v>
      </c>
      <c r="B12" t="s">
        <v>27</v>
      </c>
      <c r="C12" s="3" t="s">
        <v>25</v>
      </c>
      <c r="D12" s="3" t="s">
        <v>54</v>
      </c>
      <c r="E12" s="3" t="s">
        <v>55</v>
      </c>
      <c r="F12" s="3" t="s">
        <v>56</v>
      </c>
      <c r="G12" s="3" t="s">
        <v>57</v>
      </c>
      <c r="H12" s="3" t="s">
        <v>58</v>
      </c>
      <c r="I12" s="3" t="s">
        <v>53</v>
      </c>
      <c r="J12" s="3">
        <v>100</v>
      </c>
      <c r="K12" s="2">
        <v>41183</v>
      </c>
      <c r="L12" s="2">
        <v>41274</v>
      </c>
      <c r="M12" s="3">
        <f aca="true" t="shared" si="0" ref="M12:M32">(L12-K12)/7</f>
        <v>13</v>
      </c>
      <c r="N12" s="3">
        <v>100</v>
      </c>
      <c r="O12" s="3" t="s">
        <v>141</v>
      </c>
    </row>
    <row r="13" spans="1:15" ht="13.5" thickBot="1">
      <c r="A13" s="7">
        <v>3</v>
      </c>
      <c r="B13" t="s">
        <v>28</v>
      </c>
      <c r="C13" s="3" t="s">
        <v>25</v>
      </c>
      <c r="D13" s="3" t="s">
        <v>54</v>
      </c>
      <c r="E13" s="3" t="s">
        <v>59</v>
      </c>
      <c r="F13" s="3" t="s">
        <v>60</v>
      </c>
      <c r="G13" s="3" t="s">
        <v>61</v>
      </c>
      <c r="H13" s="3" t="s">
        <v>62</v>
      </c>
      <c r="I13" s="3" t="s">
        <v>53</v>
      </c>
      <c r="J13" s="3">
        <v>100</v>
      </c>
      <c r="K13" s="2">
        <v>41183</v>
      </c>
      <c r="L13" s="2">
        <v>41455</v>
      </c>
      <c r="M13" s="8">
        <f t="shared" si="0"/>
        <v>38.857142857142854</v>
      </c>
      <c r="N13" s="3">
        <v>70</v>
      </c>
      <c r="O13" s="3" t="s">
        <v>142</v>
      </c>
    </row>
    <row r="14" spans="1:15" ht="13.5" thickBot="1">
      <c r="A14" s="7">
        <v>4</v>
      </c>
      <c r="B14" t="s">
        <v>29</v>
      </c>
      <c r="C14" s="3" t="s">
        <v>25</v>
      </c>
      <c r="D14" s="3" t="s">
        <v>54</v>
      </c>
      <c r="E14" s="3" t="s">
        <v>63</v>
      </c>
      <c r="F14" s="3" t="s">
        <v>60</v>
      </c>
      <c r="G14" s="3" t="s">
        <v>64</v>
      </c>
      <c r="H14" s="3" t="s">
        <v>62</v>
      </c>
      <c r="I14" s="3" t="s">
        <v>53</v>
      </c>
      <c r="J14" s="3">
        <v>100</v>
      </c>
      <c r="K14" s="2">
        <v>41183</v>
      </c>
      <c r="L14" s="2">
        <v>41548</v>
      </c>
      <c r="M14" s="8">
        <f t="shared" si="0"/>
        <v>52.142857142857146</v>
      </c>
      <c r="N14" s="3">
        <v>70</v>
      </c>
      <c r="O14" s="3" t="s">
        <v>143</v>
      </c>
    </row>
    <row r="15" spans="1:15" ht="13.5" thickBot="1">
      <c r="A15" s="7">
        <v>5</v>
      </c>
      <c r="B15" t="s">
        <v>30</v>
      </c>
      <c r="C15" s="3" t="s">
        <v>25</v>
      </c>
      <c r="D15" s="3" t="s">
        <v>65</v>
      </c>
      <c r="E15" s="3" t="s">
        <v>66</v>
      </c>
      <c r="F15" s="3" t="s">
        <v>60</v>
      </c>
      <c r="G15" s="3" t="s">
        <v>64</v>
      </c>
      <c r="H15" s="3" t="s">
        <v>67</v>
      </c>
      <c r="I15" s="3" t="s">
        <v>68</v>
      </c>
      <c r="J15" s="3">
        <v>0</v>
      </c>
      <c r="K15" s="2">
        <v>0</v>
      </c>
      <c r="L15" s="2">
        <v>0</v>
      </c>
      <c r="M15" s="3">
        <f t="shared" si="0"/>
        <v>0</v>
      </c>
      <c r="N15" s="3">
        <v>0</v>
      </c>
      <c r="O15" s="3" t="s">
        <v>144</v>
      </c>
    </row>
    <row r="16" spans="1:15" ht="13.5" thickBot="1">
      <c r="A16" s="7">
        <v>6</v>
      </c>
      <c r="B16" t="s">
        <v>31</v>
      </c>
      <c r="C16" s="3" t="s">
        <v>25</v>
      </c>
      <c r="D16" s="3" t="s">
        <v>48</v>
      </c>
      <c r="E16" s="3" t="s">
        <v>69</v>
      </c>
      <c r="F16" s="3" t="s">
        <v>70</v>
      </c>
      <c r="G16" s="3" t="s">
        <v>71</v>
      </c>
      <c r="H16" s="3" t="s">
        <v>62</v>
      </c>
      <c r="I16" s="3" t="s">
        <v>53</v>
      </c>
      <c r="J16" s="3">
        <v>100</v>
      </c>
      <c r="K16" s="2">
        <v>41183</v>
      </c>
      <c r="L16" s="2">
        <v>41548</v>
      </c>
      <c r="M16" s="8">
        <f t="shared" si="0"/>
        <v>52.142857142857146</v>
      </c>
      <c r="N16" s="3">
        <v>70</v>
      </c>
      <c r="O16" s="3" t="s">
        <v>145</v>
      </c>
    </row>
    <row r="17" spans="1:15" ht="13.5" thickBot="1">
      <c r="A17" s="7">
        <v>7</v>
      </c>
      <c r="B17" t="s">
        <v>32</v>
      </c>
      <c r="C17" s="3" t="s">
        <v>25</v>
      </c>
      <c r="D17" s="3" t="s">
        <v>48</v>
      </c>
      <c r="E17" s="3" t="s">
        <v>72</v>
      </c>
      <c r="F17" s="3" t="s">
        <v>70</v>
      </c>
      <c r="G17" s="3" t="s">
        <v>73</v>
      </c>
      <c r="H17" s="3" t="s">
        <v>74</v>
      </c>
      <c r="I17" s="3" t="s">
        <v>53</v>
      </c>
      <c r="J17" s="3">
        <v>100</v>
      </c>
      <c r="K17" s="2">
        <v>41183</v>
      </c>
      <c r="L17" s="2">
        <v>41274</v>
      </c>
      <c r="M17" s="3">
        <f t="shared" si="0"/>
        <v>13</v>
      </c>
      <c r="N17" s="3">
        <v>50</v>
      </c>
      <c r="O17" s="3" t="s">
        <v>146</v>
      </c>
    </row>
    <row r="18" spans="1:15" ht="13.5" thickBot="1">
      <c r="A18" s="7">
        <v>8</v>
      </c>
      <c r="B18" t="s">
        <v>33</v>
      </c>
      <c r="C18" s="3" t="s">
        <v>25</v>
      </c>
      <c r="D18" s="3" t="s">
        <v>48</v>
      </c>
      <c r="E18" s="3" t="s">
        <v>75</v>
      </c>
      <c r="F18" s="3" t="s">
        <v>60</v>
      </c>
      <c r="G18" s="3" t="s">
        <v>76</v>
      </c>
      <c r="H18" s="3" t="s">
        <v>77</v>
      </c>
      <c r="I18" s="3" t="s">
        <v>53</v>
      </c>
      <c r="J18" s="3">
        <v>100</v>
      </c>
      <c r="K18" s="2">
        <v>41183</v>
      </c>
      <c r="L18" s="2">
        <v>41274</v>
      </c>
      <c r="M18" s="3">
        <f t="shared" si="0"/>
        <v>13</v>
      </c>
      <c r="N18" s="3">
        <v>100</v>
      </c>
      <c r="O18" s="3" t="s">
        <v>147</v>
      </c>
    </row>
    <row r="19" spans="1:15" ht="13.5" thickBot="1">
      <c r="A19" s="7">
        <v>9</v>
      </c>
      <c r="B19" t="s">
        <v>34</v>
      </c>
      <c r="C19" s="3" t="s">
        <v>25</v>
      </c>
      <c r="D19" s="3" t="s">
        <v>78</v>
      </c>
      <c r="E19" s="3" t="s">
        <v>79</v>
      </c>
      <c r="F19" s="3" t="s">
        <v>80</v>
      </c>
      <c r="G19" s="3" t="s">
        <v>81</v>
      </c>
      <c r="H19" s="3" t="s">
        <v>82</v>
      </c>
      <c r="I19" s="3" t="s">
        <v>53</v>
      </c>
      <c r="J19" s="3">
        <v>100</v>
      </c>
      <c r="K19" s="2">
        <v>41183</v>
      </c>
      <c r="L19" s="2">
        <v>41455</v>
      </c>
      <c r="M19" s="8">
        <f t="shared" si="0"/>
        <v>38.857142857142854</v>
      </c>
      <c r="N19" s="3">
        <v>100</v>
      </c>
      <c r="O19" s="3" t="s">
        <v>148</v>
      </c>
    </row>
    <row r="20" spans="1:15" ht="13.5" thickBot="1">
      <c r="A20" s="7">
        <v>10</v>
      </c>
      <c r="B20" t="s">
        <v>35</v>
      </c>
      <c r="C20" s="3" t="s">
        <v>25</v>
      </c>
      <c r="D20" s="3" t="s">
        <v>48</v>
      </c>
      <c r="E20" s="3" t="s">
        <v>83</v>
      </c>
      <c r="F20" s="3" t="s">
        <v>84</v>
      </c>
      <c r="G20" s="3" t="s">
        <v>85</v>
      </c>
      <c r="H20" s="3" t="s">
        <v>86</v>
      </c>
      <c r="I20" s="3" t="s">
        <v>53</v>
      </c>
      <c r="J20" s="3">
        <v>100</v>
      </c>
      <c r="K20" s="2">
        <v>41183</v>
      </c>
      <c r="L20" s="2">
        <v>41547</v>
      </c>
      <c r="M20" s="3">
        <f t="shared" si="0"/>
        <v>52</v>
      </c>
      <c r="N20" s="3">
        <v>80</v>
      </c>
      <c r="O20" s="3" t="s">
        <v>149</v>
      </c>
    </row>
    <row r="21" spans="1:15" ht="13.5" thickBot="1">
      <c r="A21" s="7">
        <v>11</v>
      </c>
      <c r="B21" t="s">
        <v>36</v>
      </c>
      <c r="C21" s="3" t="s">
        <v>25</v>
      </c>
      <c r="D21" s="3" t="s">
        <v>87</v>
      </c>
      <c r="E21" s="3" t="s">
        <v>88</v>
      </c>
      <c r="F21" s="3" t="s">
        <v>89</v>
      </c>
      <c r="G21" s="3" t="s">
        <v>90</v>
      </c>
      <c r="H21" s="3" t="s">
        <v>90</v>
      </c>
      <c r="I21" s="3" t="s">
        <v>68</v>
      </c>
      <c r="J21" s="3">
        <v>0</v>
      </c>
      <c r="K21" s="2">
        <v>0</v>
      </c>
      <c r="L21" s="2">
        <v>0</v>
      </c>
      <c r="M21" s="3">
        <f t="shared" si="0"/>
        <v>0</v>
      </c>
      <c r="N21" s="3">
        <v>0</v>
      </c>
      <c r="O21" s="3" t="s">
        <v>150</v>
      </c>
    </row>
    <row r="22" spans="1:15" ht="13.5" thickBot="1">
      <c r="A22" s="7">
        <v>12</v>
      </c>
      <c r="B22" t="s">
        <v>37</v>
      </c>
      <c r="C22" s="3" t="s">
        <v>25</v>
      </c>
      <c r="D22" s="3" t="s">
        <v>78</v>
      </c>
      <c r="E22" s="3" t="s">
        <v>91</v>
      </c>
      <c r="F22" s="3" t="s">
        <v>92</v>
      </c>
      <c r="G22" s="3" t="s">
        <v>93</v>
      </c>
      <c r="H22" s="3" t="s">
        <v>94</v>
      </c>
      <c r="I22" s="3" t="s">
        <v>53</v>
      </c>
      <c r="J22" s="3">
        <v>100</v>
      </c>
      <c r="K22" s="2">
        <v>41183</v>
      </c>
      <c r="L22" s="2">
        <v>41274</v>
      </c>
      <c r="M22" s="3">
        <f t="shared" si="0"/>
        <v>13</v>
      </c>
      <c r="N22" s="3">
        <v>100</v>
      </c>
      <c r="O22" s="3" t="s">
        <v>151</v>
      </c>
    </row>
    <row r="23" spans="1:15" ht="13.5" thickBot="1">
      <c r="A23" s="7">
        <v>13</v>
      </c>
      <c r="B23" t="s">
        <v>38</v>
      </c>
      <c r="C23" s="3" t="s">
        <v>25</v>
      </c>
      <c r="D23" s="3" t="s">
        <v>95</v>
      </c>
      <c r="E23" s="3" t="s">
        <v>96</v>
      </c>
      <c r="F23" s="3" t="s">
        <v>97</v>
      </c>
      <c r="G23" s="3" t="s">
        <v>98</v>
      </c>
      <c r="H23" s="3" t="s">
        <v>99</v>
      </c>
      <c r="I23" s="3" t="s">
        <v>53</v>
      </c>
      <c r="J23" s="3">
        <v>100</v>
      </c>
      <c r="K23" s="2">
        <v>41183</v>
      </c>
      <c r="L23" s="2">
        <v>41639</v>
      </c>
      <c r="M23" s="8">
        <f t="shared" si="0"/>
        <v>65.14285714285714</v>
      </c>
      <c r="N23" s="3">
        <v>50</v>
      </c>
      <c r="O23" s="3" t="s">
        <v>152</v>
      </c>
    </row>
    <row r="24" spans="1:15" ht="13.5" thickBot="1">
      <c r="A24" s="7">
        <v>14</v>
      </c>
      <c r="B24" t="s">
        <v>39</v>
      </c>
      <c r="C24" s="3" t="s">
        <v>25</v>
      </c>
      <c r="D24" s="3" t="s">
        <v>100</v>
      </c>
      <c r="E24" s="3" t="s">
        <v>101</v>
      </c>
      <c r="F24" s="3" t="s">
        <v>102</v>
      </c>
      <c r="G24" s="3" t="s">
        <v>103</v>
      </c>
      <c r="H24" s="3" t="s">
        <v>104</v>
      </c>
      <c r="I24" s="3" t="s">
        <v>53</v>
      </c>
      <c r="J24" s="3">
        <v>100</v>
      </c>
      <c r="K24" s="2">
        <v>41183</v>
      </c>
      <c r="L24" s="2">
        <v>41639</v>
      </c>
      <c r="M24" s="8">
        <f t="shared" si="0"/>
        <v>65.14285714285714</v>
      </c>
      <c r="N24" s="3">
        <v>70</v>
      </c>
      <c r="O24" s="3" t="s">
        <v>153</v>
      </c>
    </row>
    <row r="25" spans="1:15" ht="13.5" customHeight="1" thickBot="1">
      <c r="A25" s="7">
        <v>15</v>
      </c>
      <c r="B25" t="s">
        <v>40</v>
      </c>
      <c r="C25" s="3" t="s">
        <v>25</v>
      </c>
      <c r="D25" s="3" t="s">
        <v>100</v>
      </c>
      <c r="E25" s="3" t="s">
        <v>105</v>
      </c>
      <c r="F25" s="3" t="s">
        <v>106</v>
      </c>
      <c r="G25" s="9" t="s">
        <v>107</v>
      </c>
      <c r="H25" s="3" t="s">
        <v>108</v>
      </c>
      <c r="I25" s="3" t="s">
        <v>53</v>
      </c>
      <c r="J25" s="3">
        <v>100</v>
      </c>
      <c r="K25" s="2">
        <v>41183</v>
      </c>
      <c r="L25" s="2">
        <v>41639</v>
      </c>
      <c r="M25" s="8">
        <f t="shared" si="0"/>
        <v>65.14285714285714</v>
      </c>
      <c r="N25" s="3">
        <v>50</v>
      </c>
      <c r="O25" s="3" t="s">
        <v>154</v>
      </c>
    </row>
    <row r="26" spans="1:15" ht="13.5" thickBot="1">
      <c r="A26" s="7">
        <v>16</v>
      </c>
      <c r="B26" t="s">
        <v>41</v>
      </c>
      <c r="C26" s="3" t="s">
        <v>25</v>
      </c>
      <c r="D26" s="3" t="s">
        <v>109</v>
      </c>
      <c r="E26" s="3" t="s">
        <v>110</v>
      </c>
      <c r="F26" s="3" t="s">
        <v>111</v>
      </c>
      <c r="G26" s="3" t="s">
        <v>112</v>
      </c>
      <c r="H26" s="3" t="s">
        <v>52</v>
      </c>
      <c r="I26" s="3" t="s">
        <v>53</v>
      </c>
      <c r="J26" s="3">
        <v>100</v>
      </c>
      <c r="K26" s="2">
        <v>41183</v>
      </c>
      <c r="L26" s="2">
        <v>41639</v>
      </c>
      <c r="M26" s="8">
        <f t="shared" si="0"/>
        <v>65.14285714285714</v>
      </c>
      <c r="N26" s="3">
        <v>100</v>
      </c>
      <c r="O26" s="3" t="s">
        <v>155</v>
      </c>
    </row>
    <row r="27" spans="1:15" ht="13.5" thickBot="1">
      <c r="A27" s="7">
        <v>17</v>
      </c>
      <c r="B27" t="s">
        <v>42</v>
      </c>
      <c r="C27" s="3" t="s">
        <v>25</v>
      </c>
      <c r="D27" s="3" t="s">
        <v>113</v>
      </c>
      <c r="E27" s="3" t="s">
        <v>114</v>
      </c>
      <c r="F27" s="3" t="s">
        <v>115</v>
      </c>
      <c r="G27" s="3" t="s">
        <v>116</v>
      </c>
      <c r="H27" s="3" t="s">
        <v>52</v>
      </c>
      <c r="I27" s="3" t="s">
        <v>53</v>
      </c>
      <c r="J27" s="3">
        <v>100</v>
      </c>
      <c r="K27" s="2">
        <v>41183</v>
      </c>
      <c r="L27" s="2">
        <v>41639</v>
      </c>
      <c r="M27" s="8">
        <f t="shared" si="0"/>
        <v>65.14285714285714</v>
      </c>
      <c r="N27" s="3">
        <v>70</v>
      </c>
      <c r="O27" s="3" t="s">
        <v>156</v>
      </c>
    </row>
    <row r="28" spans="1:15" ht="13.5" thickBot="1">
      <c r="A28" s="7">
        <v>18</v>
      </c>
      <c r="B28" t="s">
        <v>43</v>
      </c>
      <c r="C28" s="3" t="s">
        <v>25</v>
      </c>
      <c r="D28" s="3" t="s">
        <v>100</v>
      </c>
      <c r="E28" s="3" t="s">
        <v>117</v>
      </c>
      <c r="F28" s="3" t="s">
        <v>118</v>
      </c>
      <c r="G28" s="3" t="s">
        <v>119</v>
      </c>
      <c r="H28" s="3" t="s">
        <v>120</v>
      </c>
      <c r="I28" s="3" t="s">
        <v>53</v>
      </c>
      <c r="J28" s="3">
        <v>100</v>
      </c>
      <c r="K28" s="2">
        <v>41183</v>
      </c>
      <c r="L28" s="2">
        <v>41639</v>
      </c>
      <c r="M28" s="8">
        <f t="shared" si="0"/>
        <v>65.14285714285714</v>
      </c>
      <c r="N28" s="3">
        <v>50</v>
      </c>
      <c r="O28" s="3" t="s">
        <v>157</v>
      </c>
    </row>
    <row r="29" spans="1:15" ht="13.5" thickBot="1">
      <c r="A29" s="7">
        <v>19</v>
      </c>
      <c r="B29" t="s">
        <v>44</v>
      </c>
      <c r="C29" s="3" t="s">
        <v>25</v>
      </c>
      <c r="D29" s="3" t="s">
        <v>121</v>
      </c>
      <c r="E29" s="3" t="s">
        <v>122</v>
      </c>
      <c r="F29" s="3" t="s">
        <v>123</v>
      </c>
      <c r="G29" s="3" t="s">
        <v>124</v>
      </c>
      <c r="H29" s="3" t="s">
        <v>125</v>
      </c>
      <c r="I29" s="3" t="s">
        <v>53</v>
      </c>
      <c r="J29" s="3">
        <v>100</v>
      </c>
      <c r="K29" s="2">
        <v>41183</v>
      </c>
      <c r="L29" s="2">
        <v>41639</v>
      </c>
      <c r="M29" s="8">
        <f t="shared" si="0"/>
        <v>65.14285714285714</v>
      </c>
      <c r="N29" s="3">
        <v>80</v>
      </c>
      <c r="O29" s="3" t="s">
        <v>158</v>
      </c>
    </row>
    <row r="30" spans="1:15" ht="13.5" thickBot="1">
      <c r="A30" s="7">
        <v>20</v>
      </c>
      <c r="B30" t="s">
        <v>45</v>
      </c>
      <c r="C30" s="3" t="s">
        <v>25</v>
      </c>
      <c r="D30" s="3" t="s">
        <v>126</v>
      </c>
      <c r="E30" s="3" t="s">
        <v>127</v>
      </c>
      <c r="F30" s="3" t="s">
        <v>128</v>
      </c>
      <c r="G30" s="3" t="s">
        <v>129</v>
      </c>
      <c r="H30" s="3" t="s">
        <v>68</v>
      </c>
      <c r="I30" s="3" t="s">
        <v>68</v>
      </c>
      <c r="J30" s="3">
        <v>0</v>
      </c>
      <c r="K30" s="2">
        <v>0</v>
      </c>
      <c r="L30" s="2">
        <v>0</v>
      </c>
      <c r="M30" s="8">
        <f t="shared" si="0"/>
        <v>0</v>
      </c>
      <c r="N30" s="3">
        <v>0</v>
      </c>
      <c r="O30" s="3" t="s">
        <v>159</v>
      </c>
    </row>
    <row r="31" spans="1:15" ht="13.5" thickBot="1">
      <c r="A31" s="7">
        <v>21</v>
      </c>
      <c r="B31" t="s">
        <v>46</v>
      </c>
      <c r="C31" s="3" t="s">
        <v>25</v>
      </c>
      <c r="D31" s="3" t="s">
        <v>130</v>
      </c>
      <c r="E31" s="3" t="s">
        <v>131</v>
      </c>
      <c r="F31" s="3" t="s">
        <v>132</v>
      </c>
      <c r="G31" s="3" t="s">
        <v>133</v>
      </c>
      <c r="H31" s="3" t="s">
        <v>134</v>
      </c>
      <c r="I31" s="3" t="s">
        <v>53</v>
      </c>
      <c r="J31" s="3">
        <v>100</v>
      </c>
      <c r="K31" s="2">
        <v>41183</v>
      </c>
      <c r="L31" s="2">
        <v>41639</v>
      </c>
      <c r="M31" s="8">
        <f t="shared" si="0"/>
        <v>65.14285714285714</v>
      </c>
      <c r="N31" s="3">
        <v>50</v>
      </c>
      <c r="O31" s="3" t="s">
        <v>160</v>
      </c>
    </row>
    <row r="32" spans="1:15" ht="13.5" thickBot="1">
      <c r="A32" s="7">
        <v>22</v>
      </c>
      <c r="B32" t="s">
        <v>47</v>
      </c>
      <c r="C32" s="3" t="s">
        <v>25</v>
      </c>
      <c r="D32" s="3" t="s">
        <v>135</v>
      </c>
      <c r="E32" s="3" t="s">
        <v>136</v>
      </c>
      <c r="F32" s="3" t="s">
        <v>137</v>
      </c>
      <c r="G32" s="3" t="s">
        <v>138</v>
      </c>
      <c r="H32" s="3" t="s">
        <v>139</v>
      </c>
      <c r="I32" s="3" t="s">
        <v>53</v>
      </c>
      <c r="J32" s="3">
        <v>100</v>
      </c>
      <c r="K32" s="2">
        <v>41183</v>
      </c>
      <c r="L32" s="2">
        <v>41547</v>
      </c>
      <c r="M32" s="3">
        <f t="shared" si="0"/>
        <v>52</v>
      </c>
      <c r="N32" s="3">
        <v>40</v>
      </c>
      <c r="O32" s="3" t="s">
        <v>161</v>
      </c>
    </row>
    <row r="51020" ht="12.75">
      <c r="A51020">
        <v>240</v>
      </c>
    </row>
    <row r="51023" ht="12.75">
      <c r="A51023" t="s">
        <v>25</v>
      </c>
    </row>
    <row r="51024" ht="12.75">
      <c r="A51024"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32">
      <formula1>$A$51023:$A$51024</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32">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32">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32">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32">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32">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32">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32">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32">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32">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M32">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32">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32">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ohiguera</cp:lastModifiedBy>
  <dcterms:modified xsi:type="dcterms:W3CDTF">2013-01-25T16:28:06Z</dcterms:modified>
  <cp:category/>
  <cp:version/>
  <cp:contentType/>
  <cp:contentStatus/>
</cp:coreProperties>
</file>